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CI16 - 2005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<sst xmlns="http://schemas.openxmlformats.org/spreadsheetml/2006/main" count="27" uniqueCount="27">
  <si>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Pr.</t>
  </si>
  <si>
    <t>Cognome e nome</t>
  </si>
  <si>
    <t>Prov.</t>
  </si>
  <si>
    <t>Circolo di tess.</t>
  </si>
  <si>
    <t>Fascia</t>
  </si>
  <si>
    <t>Cat.FSI</t>
  </si>
  <si>
    <t>CAMPIONATO ITALIANO UNDER 16 - 2005</t>
  </si>
  <si>
    <t>Elenco dei giocatori che, in relazione all'avvenuta partecipazione al torneo in oggetto, hanno acquisito l'ammissione alla Finale:</t>
  </si>
  <si>
    <t>Torneo di qualificazione:</t>
  </si>
  <si>
    <t>Sede di gioco:</t>
  </si>
  <si>
    <t>Data</t>
  </si>
  <si>
    <t>Tempo di riflessione:</t>
  </si>
  <si>
    <t>Arbitro/i:</t>
  </si>
  <si>
    <t>Si attesta la veridicità dei dati sopra riportati e l'avvenuto accertamento dei requisiti di ammissione alla Finale Nazionale</t>
  </si>
  <si>
    <t>di ciascuno dei nominativi sopra elencati</t>
  </si>
  <si>
    <t>(data)</t>
  </si>
  <si>
    <t>(firma/e dell'arbitro/degli arbitri)</t>
  </si>
  <si>
    <r>
      <t>Note</t>
    </r>
    <r>
      <rPr>
        <i/>
        <sz val="7"/>
        <rFont val="Arial"/>
        <family val="2"/>
      </rPr>
      <t>(indicare se Campione/essa Prov.le o Reg.le, ecc.)</t>
    </r>
  </si>
  <si>
    <t>D. di nascita</t>
  </si>
  <si>
    <t>ID tess.</t>
  </si>
  <si>
    <t>N. turni</t>
  </si>
  <si>
    <t>Campionato Regionale ___________________________</t>
  </si>
  <si>
    <t>___________________________________</t>
  </si>
  <si>
    <t>____________</t>
  </si>
  <si>
    <t>______________</t>
  </si>
  <si>
    <t>________________</t>
  </si>
  <si>
    <t>________________________________________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</si>
</sst>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  <numFmt numFmtId="171" formatCode="mmm\-yyyy"/>
  </numFmts>
  <fonts count="6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0" borderId="4" xfId="0" applyFont="1" applyBorder="1" applyAlignment="1">
      <alignment/>
    </xf>
    <xf numFmtId="0" fontId="2" fillId="0" borderId="5" xfId="0" applyFont="1" applyBorder="1" applyAlignment="1" applyProtection="1">
      <alignment/>
      <protection locked="0"/>
    </xf>
    <xf numFmtId="0" fontId="2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 applyProtection="1">
      <alignment/>
      <protection locked="0"/>
    </xf>
    <xf numFmtId="0" fontId="2" fillId="0" borderId="7" xfId="0" applyFont="1" applyBorder="1" applyAlignment="1">
      <alignment horizontal="right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2" fillId="0" borderId="8" xfId="0" applyFont="1" applyBorder="1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170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170" fontId="2" fillId="0" borderId="13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 horizontal="center"/>
      <protection locked="0"/>
    </xf>
    <xf numFmtId="170" fontId="2" fillId="0" borderId="5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workbookViewId="0" topLeftCell="B1">
      <selection activeCell="N12" sqref="N12"/>
    </sheetView>
  </sheetViews>
  <sheetFormatPr defaultColWidth="9.140625" defaultRowHeight="12.75"/>
  <cols>
    <col min="1" max="1" width="3.7109375" style="1" customWidth="1"/>
    <col min="2" max="2" width="30.421875" style="1" customWidth="1"/>
    <col min="3" max="3" width="5.8515625" style="1" customWidth="1"/>
    <col min="4" max="4" width="9.28125" style="1" customWidth="1"/>
    <col min="5" max="5" width="13.28125" style="1" customWidth="1"/>
    <col min="6" max="6" width="8.8515625" style="2" hidden="1" customWidth="1"/>
    <col min="7" max="7" width="11.57421875" style="2" hidden="1" customWidth="1"/>
    <col min="8" max="8" width="8.57421875" style="2" hidden="1" customWidth="1"/>
    <col min="9" max="9" width="9.421875" style="2" hidden="1" customWidth="1"/>
    <col min="10" max="10" width="10.421875" style="2" hidden="1" customWidth="1"/>
    <col min="11" max="11" width="8.140625" style="4" customWidth="1"/>
    <col min="12" max="12" width="24.00390625" style="1" customWidth="1"/>
    <col min="13" max="13" width="9.57421875" style="1" customWidth="1"/>
    <col min="14" max="14" width="36.140625" style="1" customWidth="1"/>
    <col min="15" max="16384" width="9.140625" style="1" customWidth="1"/>
  </cols>
  <sheetData>
    <row r="1" spans="1:14" ht="15.75">
      <c r="A1" s="43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8.25" customHeight="1">
      <c r="A2" s="3"/>
      <c r="B2" s="4"/>
      <c r="C2" s="4"/>
      <c r="D2" s="4"/>
      <c r="E2" s="4"/>
      <c r="F2" s="4"/>
      <c r="G2" s="4"/>
      <c r="H2" s="4"/>
      <c r="I2" s="4"/>
      <c r="J2" s="4"/>
      <c r="L2" s="4"/>
      <c r="M2" s="4"/>
      <c r="N2" s="4"/>
    </row>
    <row r="3" spans="1:14" ht="15.75">
      <c r="A3" s="48" t="s">
        <v>8</v>
      </c>
      <c r="B3" s="48"/>
      <c r="C3" s="48"/>
      <c r="D3" s="37" t="s">
        <v>21</v>
      </c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5">
      <c r="A4" s="48" t="s">
        <v>9</v>
      </c>
      <c r="B4" s="48"/>
      <c r="C4" s="48"/>
      <c r="D4" s="51" t="s">
        <v>22</v>
      </c>
      <c r="E4" s="51"/>
      <c r="F4" s="51"/>
      <c r="G4" s="51"/>
      <c r="H4" s="51"/>
      <c r="I4" s="51"/>
      <c r="J4" s="51"/>
      <c r="K4" s="51"/>
      <c r="L4" s="51"/>
      <c r="M4" s="15" t="s">
        <v>10</v>
      </c>
      <c r="N4" s="16" t="s">
        <v>23</v>
      </c>
    </row>
    <row r="5" spans="1:14" ht="15">
      <c r="A5" s="48" t="s">
        <v>11</v>
      </c>
      <c r="B5" s="48"/>
      <c r="C5" s="48"/>
      <c r="D5" s="40" t="s">
        <v>24</v>
      </c>
      <c r="E5" s="41"/>
      <c r="F5" s="41"/>
      <c r="G5" s="41"/>
      <c r="H5" s="41"/>
      <c r="I5" s="41"/>
      <c r="J5" s="41"/>
      <c r="K5" s="41"/>
      <c r="L5" s="42"/>
      <c r="M5" s="22" t="s">
        <v>20</v>
      </c>
      <c r="N5" s="17" t="s">
        <v>25</v>
      </c>
    </row>
    <row r="6" spans="1:14" ht="15">
      <c r="A6" s="48" t="s">
        <v>12</v>
      </c>
      <c r="B6" s="48"/>
      <c r="C6" s="48"/>
      <c r="D6" s="40" t="s">
        <v>26</v>
      </c>
      <c r="E6" s="41"/>
      <c r="F6" s="41"/>
      <c r="G6" s="41"/>
      <c r="H6" s="41"/>
      <c r="I6" s="41"/>
      <c r="J6" s="41"/>
      <c r="K6" s="41"/>
      <c r="L6" s="41"/>
      <c r="M6" s="41"/>
      <c r="N6" s="42"/>
    </row>
    <row r="7" ht="15.75" thickBot="1"/>
    <row r="8" spans="1:14" ht="15.75" thickBot="1">
      <c r="A8" s="45" t="s">
        <v>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4" ht="15.75" thickBot="1">
      <c r="A9" s="23" t="s">
        <v>0</v>
      </c>
      <c r="B9" s="24" t="s">
        <v>1</v>
      </c>
      <c r="C9" s="24" t="s">
        <v>2</v>
      </c>
      <c r="D9" s="24" t="s">
        <v>5</v>
      </c>
      <c r="E9" s="24" t="s">
        <v>18</v>
      </c>
      <c r="F9" s="25"/>
      <c r="G9" s="25"/>
      <c r="H9" s="25"/>
      <c r="I9" s="25"/>
      <c r="J9" s="25"/>
      <c r="K9" s="26" t="s">
        <v>4</v>
      </c>
      <c r="L9" s="24" t="s">
        <v>3</v>
      </c>
      <c r="M9" s="24" t="s">
        <v>19</v>
      </c>
      <c r="N9" s="27" t="s">
        <v>17</v>
      </c>
    </row>
    <row r="10" spans="1:14" ht="15.75">
      <c r="A10" s="28">
        <v>1</v>
      </c>
      <c r="B10" s="29"/>
      <c r="C10" s="30"/>
      <c r="D10" s="30"/>
      <c r="E10" s="31"/>
      <c r="F10" s="32" t="e">
        <f>DATEVALUE(TEXT(E10,"gg/mm/aa"))</f>
        <v>#VALUE!</v>
      </c>
      <c r="G10" s="32">
        <f>DATEVALUE(TEXT("1/1/1989","gg/mm/aa"))</f>
        <v>32509</v>
      </c>
      <c r="H10" s="32">
        <f>DATEVALUE(TEXT("1/1/1991","gg/mm/aa"))</f>
        <v>33239</v>
      </c>
      <c r="I10" s="32">
        <f>DATEVALUE(TEXT("1/1/1993","gg/mm/aa"))</f>
        <v>33970</v>
      </c>
      <c r="J10" s="32">
        <f>DATEVALUE(TEXT("1/1/1995","gg/mm/aa"))</f>
        <v>34700</v>
      </c>
      <c r="K10" s="33">
        <f>IF(E10="","",IF(F10&lt;G10,"X",IF(F10&lt;H10,"A",IF(F10&lt;I10,"C",IF(F10&lt;J10,"G","P")))))</f>
      </c>
      <c r="L10" s="29"/>
      <c r="M10" s="29"/>
      <c r="N10" s="34"/>
    </row>
    <row r="11" spans="1:14" ht="15.75">
      <c r="A11" s="8">
        <v>2</v>
      </c>
      <c r="B11" s="7"/>
      <c r="C11" s="20"/>
      <c r="D11" s="20"/>
      <c r="E11" s="21"/>
      <c r="F11" s="5" t="e">
        <f aca="true" t="shared" si="0" ref="F11:F29">DATEVALUE(TEXT(E11,"gg/mm/aa"))</f>
        <v>#VALUE!</v>
      </c>
      <c r="G11" s="5">
        <f aca="true" t="shared" si="1" ref="G11:G29">DATEVALUE(TEXT("1/1/1989","gg/mm/aa"))</f>
        <v>32509</v>
      </c>
      <c r="H11" s="5">
        <f aca="true" t="shared" si="2" ref="H11:H29">DATEVALUE(TEXT("1/1/1991","gg/mm/aa"))</f>
        <v>33239</v>
      </c>
      <c r="I11" s="5">
        <f aca="true" t="shared" si="3" ref="I11:I29">DATEVALUE(TEXT("1/1/1993","gg/mm/aa"))</f>
        <v>33970</v>
      </c>
      <c r="J11" s="5">
        <f aca="true" t="shared" si="4" ref="J11:J29">DATEVALUE(TEXT("1/1/1995","gg/mm/aa"))</f>
        <v>34700</v>
      </c>
      <c r="K11" s="6">
        <f aca="true" t="shared" si="5" ref="K11:K29">IF(E11="","",IF(F11&lt;G11,"X",IF(F11&lt;H11,"A",IF(F11&lt;I11,"C",IF(F11&lt;J11,"G","P")))))</f>
      </c>
      <c r="L11" s="7"/>
      <c r="M11" s="7"/>
      <c r="N11" s="9"/>
    </row>
    <row r="12" spans="1:14" ht="15.75">
      <c r="A12" s="8">
        <v>3</v>
      </c>
      <c r="B12" s="7"/>
      <c r="C12" s="20"/>
      <c r="D12" s="20"/>
      <c r="E12" s="21"/>
      <c r="F12" s="5" t="e">
        <f t="shared" si="0"/>
        <v>#VALUE!</v>
      </c>
      <c r="G12" s="5">
        <f t="shared" si="1"/>
        <v>32509</v>
      </c>
      <c r="H12" s="5">
        <f t="shared" si="2"/>
        <v>33239</v>
      </c>
      <c r="I12" s="5">
        <f t="shared" si="3"/>
        <v>33970</v>
      </c>
      <c r="J12" s="5">
        <f t="shared" si="4"/>
        <v>34700</v>
      </c>
      <c r="K12" s="6">
        <f t="shared" si="5"/>
      </c>
      <c r="L12" s="7"/>
      <c r="M12" s="7"/>
      <c r="N12" s="9"/>
    </row>
    <row r="13" spans="1:14" ht="15.75">
      <c r="A13" s="8">
        <v>4</v>
      </c>
      <c r="B13" s="7"/>
      <c r="C13" s="20"/>
      <c r="D13" s="20"/>
      <c r="E13" s="21"/>
      <c r="F13" s="5" t="e">
        <f t="shared" si="0"/>
        <v>#VALUE!</v>
      </c>
      <c r="G13" s="5">
        <f t="shared" si="1"/>
        <v>32509</v>
      </c>
      <c r="H13" s="5">
        <f t="shared" si="2"/>
        <v>33239</v>
      </c>
      <c r="I13" s="5">
        <f t="shared" si="3"/>
        <v>33970</v>
      </c>
      <c r="J13" s="5">
        <f t="shared" si="4"/>
        <v>34700</v>
      </c>
      <c r="K13" s="6">
        <f t="shared" si="5"/>
      </c>
      <c r="L13" s="7"/>
      <c r="M13" s="7"/>
      <c r="N13" s="9"/>
    </row>
    <row r="14" spans="1:14" ht="15.75">
      <c r="A14" s="8">
        <v>5</v>
      </c>
      <c r="B14" s="7"/>
      <c r="C14" s="20"/>
      <c r="D14" s="20"/>
      <c r="E14" s="21"/>
      <c r="F14" s="5" t="e">
        <f t="shared" si="0"/>
        <v>#VALUE!</v>
      </c>
      <c r="G14" s="5">
        <f t="shared" si="1"/>
        <v>32509</v>
      </c>
      <c r="H14" s="5">
        <f t="shared" si="2"/>
        <v>33239</v>
      </c>
      <c r="I14" s="5">
        <f t="shared" si="3"/>
        <v>33970</v>
      </c>
      <c r="J14" s="5">
        <f t="shared" si="4"/>
        <v>34700</v>
      </c>
      <c r="K14" s="6">
        <f t="shared" si="5"/>
      </c>
      <c r="L14" s="7"/>
      <c r="M14" s="7"/>
      <c r="N14" s="9"/>
    </row>
    <row r="15" spans="1:14" ht="15.75">
      <c r="A15" s="8">
        <v>6</v>
      </c>
      <c r="B15" s="7"/>
      <c r="C15" s="20"/>
      <c r="D15" s="20"/>
      <c r="E15" s="21"/>
      <c r="F15" s="5" t="e">
        <f t="shared" si="0"/>
        <v>#VALUE!</v>
      </c>
      <c r="G15" s="5">
        <f t="shared" si="1"/>
        <v>32509</v>
      </c>
      <c r="H15" s="5">
        <f t="shared" si="2"/>
        <v>33239</v>
      </c>
      <c r="I15" s="5">
        <f t="shared" si="3"/>
        <v>33970</v>
      </c>
      <c r="J15" s="5">
        <f t="shared" si="4"/>
        <v>34700</v>
      </c>
      <c r="K15" s="6">
        <f t="shared" si="5"/>
      </c>
      <c r="L15" s="7"/>
      <c r="M15" s="7"/>
      <c r="N15" s="9"/>
    </row>
    <row r="16" spans="1:14" ht="15.75">
      <c r="A16" s="8">
        <v>7</v>
      </c>
      <c r="B16" s="7"/>
      <c r="C16" s="20"/>
      <c r="D16" s="20"/>
      <c r="E16" s="21"/>
      <c r="F16" s="5" t="e">
        <f t="shared" si="0"/>
        <v>#VALUE!</v>
      </c>
      <c r="G16" s="5">
        <f t="shared" si="1"/>
        <v>32509</v>
      </c>
      <c r="H16" s="5">
        <f t="shared" si="2"/>
        <v>33239</v>
      </c>
      <c r="I16" s="5">
        <f t="shared" si="3"/>
        <v>33970</v>
      </c>
      <c r="J16" s="5">
        <f t="shared" si="4"/>
        <v>34700</v>
      </c>
      <c r="K16" s="6">
        <f t="shared" si="5"/>
      </c>
      <c r="L16" s="7"/>
      <c r="M16" s="7"/>
      <c r="N16" s="9"/>
    </row>
    <row r="17" spans="1:14" ht="15.75">
      <c r="A17" s="8">
        <v>8</v>
      </c>
      <c r="B17" s="7"/>
      <c r="C17" s="20"/>
      <c r="D17" s="20"/>
      <c r="E17" s="21"/>
      <c r="F17" s="5" t="e">
        <f t="shared" si="0"/>
        <v>#VALUE!</v>
      </c>
      <c r="G17" s="5">
        <f t="shared" si="1"/>
        <v>32509</v>
      </c>
      <c r="H17" s="5">
        <f t="shared" si="2"/>
        <v>33239</v>
      </c>
      <c r="I17" s="5">
        <f t="shared" si="3"/>
        <v>33970</v>
      </c>
      <c r="J17" s="5">
        <f t="shared" si="4"/>
        <v>34700</v>
      </c>
      <c r="K17" s="6">
        <f t="shared" si="5"/>
      </c>
      <c r="L17" s="7"/>
      <c r="M17" s="7"/>
      <c r="N17" s="9"/>
    </row>
    <row r="18" spans="1:14" ht="15.75">
      <c r="A18" s="8">
        <v>9</v>
      </c>
      <c r="B18" s="7"/>
      <c r="C18" s="20"/>
      <c r="D18" s="20"/>
      <c r="E18" s="21"/>
      <c r="F18" s="5" t="e">
        <f t="shared" si="0"/>
        <v>#VALUE!</v>
      </c>
      <c r="G18" s="5">
        <f t="shared" si="1"/>
        <v>32509</v>
      </c>
      <c r="H18" s="5">
        <f t="shared" si="2"/>
        <v>33239</v>
      </c>
      <c r="I18" s="5">
        <f t="shared" si="3"/>
        <v>33970</v>
      </c>
      <c r="J18" s="5">
        <f t="shared" si="4"/>
        <v>34700</v>
      </c>
      <c r="K18" s="6">
        <f t="shared" si="5"/>
      </c>
      <c r="L18" s="7"/>
      <c r="M18" s="7"/>
      <c r="N18" s="9"/>
    </row>
    <row r="19" spans="1:14" ht="15.75">
      <c r="A19" s="8">
        <v>10</v>
      </c>
      <c r="B19" s="7"/>
      <c r="C19" s="20"/>
      <c r="D19" s="20"/>
      <c r="E19" s="21"/>
      <c r="F19" s="5" t="e">
        <f t="shared" si="0"/>
        <v>#VALUE!</v>
      </c>
      <c r="G19" s="5">
        <f t="shared" si="1"/>
        <v>32509</v>
      </c>
      <c r="H19" s="5">
        <f t="shared" si="2"/>
        <v>33239</v>
      </c>
      <c r="I19" s="5">
        <f t="shared" si="3"/>
        <v>33970</v>
      </c>
      <c r="J19" s="5">
        <f t="shared" si="4"/>
        <v>34700</v>
      </c>
      <c r="K19" s="6">
        <f t="shared" si="5"/>
      </c>
      <c r="L19" s="7"/>
      <c r="M19" s="7"/>
      <c r="N19" s="9"/>
    </row>
    <row r="20" spans="1:14" ht="15.75">
      <c r="A20" s="8">
        <v>11</v>
      </c>
      <c r="B20" s="7"/>
      <c r="C20" s="20"/>
      <c r="D20" s="20"/>
      <c r="E20" s="21"/>
      <c r="F20" s="5" t="e">
        <f t="shared" si="0"/>
        <v>#VALUE!</v>
      </c>
      <c r="G20" s="5">
        <f t="shared" si="1"/>
        <v>32509</v>
      </c>
      <c r="H20" s="5">
        <f t="shared" si="2"/>
        <v>33239</v>
      </c>
      <c r="I20" s="5">
        <f t="shared" si="3"/>
        <v>33970</v>
      </c>
      <c r="J20" s="5">
        <f t="shared" si="4"/>
        <v>34700</v>
      </c>
      <c r="K20" s="6">
        <f t="shared" si="5"/>
      </c>
      <c r="L20" s="7"/>
      <c r="M20" s="7"/>
      <c r="N20" s="9"/>
    </row>
    <row r="21" spans="1:14" ht="15.75">
      <c r="A21" s="8">
        <v>12</v>
      </c>
      <c r="B21" s="7"/>
      <c r="C21" s="20"/>
      <c r="D21" s="20"/>
      <c r="E21" s="21"/>
      <c r="F21" s="5" t="e">
        <f t="shared" si="0"/>
        <v>#VALUE!</v>
      </c>
      <c r="G21" s="5">
        <f t="shared" si="1"/>
        <v>32509</v>
      </c>
      <c r="H21" s="5">
        <f t="shared" si="2"/>
        <v>33239</v>
      </c>
      <c r="I21" s="5">
        <f t="shared" si="3"/>
        <v>33970</v>
      </c>
      <c r="J21" s="5">
        <f t="shared" si="4"/>
        <v>34700</v>
      </c>
      <c r="K21" s="6">
        <f t="shared" si="5"/>
      </c>
      <c r="L21" s="7"/>
      <c r="M21" s="7"/>
      <c r="N21" s="9"/>
    </row>
    <row r="22" spans="1:14" ht="15.75">
      <c r="A22" s="8">
        <v>13</v>
      </c>
      <c r="B22" s="7"/>
      <c r="C22" s="20"/>
      <c r="D22" s="20"/>
      <c r="E22" s="21"/>
      <c r="F22" s="5" t="e">
        <f t="shared" si="0"/>
        <v>#VALUE!</v>
      </c>
      <c r="G22" s="5">
        <f t="shared" si="1"/>
        <v>32509</v>
      </c>
      <c r="H22" s="5">
        <f t="shared" si="2"/>
        <v>33239</v>
      </c>
      <c r="I22" s="5">
        <f t="shared" si="3"/>
        <v>33970</v>
      </c>
      <c r="J22" s="5">
        <f t="shared" si="4"/>
        <v>34700</v>
      </c>
      <c r="K22" s="6">
        <f t="shared" si="5"/>
      </c>
      <c r="L22" s="7"/>
      <c r="M22" s="7"/>
      <c r="N22" s="9"/>
    </row>
    <row r="23" spans="1:14" ht="15.75">
      <c r="A23" s="8">
        <v>14</v>
      </c>
      <c r="B23" s="7"/>
      <c r="C23" s="20"/>
      <c r="D23" s="20"/>
      <c r="E23" s="21"/>
      <c r="F23" s="5" t="e">
        <f t="shared" si="0"/>
        <v>#VALUE!</v>
      </c>
      <c r="G23" s="5">
        <f t="shared" si="1"/>
        <v>32509</v>
      </c>
      <c r="H23" s="5">
        <f t="shared" si="2"/>
        <v>33239</v>
      </c>
      <c r="I23" s="5">
        <f t="shared" si="3"/>
        <v>33970</v>
      </c>
      <c r="J23" s="5">
        <f t="shared" si="4"/>
        <v>34700</v>
      </c>
      <c r="K23" s="6">
        <f t="shared" si="5"/>
      </c>
      <c r="L23" s="7"/>
      <c r="M23" s="7"/>
      <c r="N23" s="9"/>
    </row>
    <row r="24" spans="1:14" ht="15.75">
      <c r="A24" s="8">
        <v>15</v>
      </c>
      <c r="B24" s="7"/>
      <c r="C24" s="20"/>
      <c r="D24" s="20"/>
      <c r="E24" s="21"/>
      <c r="F24" s="5" t="e">
        <f t="shared" si="0"/>
        <v>#VALUE!</v>
      </c>
      <c r="G24" s="5">
        <f t="shared" si="1"/>
        <v>32509</v>
      </c>
      <c r="H24" s="5">
        <f t="shared" si="2"/>
        <v>33239</v>
      </c>
      <c r="I24" s="5">
        <f t="shared" si="3"/>
        <v>33970</v>
      </c>
      <c r="J24" s="5">
        <f t="shared" si="4"/>
        <v>34700</v>
      </c>
      <c r="K24" s="6">
        <f t="shared" si="5"/>
      </c>
      <c r="L24" s="7"/>
      <c r="M24" s="7"/>
      <c r="N24" s="9"/>
    </row>
    <row r="25" spans="1:14" ht="15.75">
      <c r="A25" s="8">
        <v>16</v>
      </c>
      <c r="B25" s="7"/>
      <c r="C25" s="20"/>
      <c r="D25" s="20"/>
      <c r="E25" s="21"/>
      <c r="F25" s="5" t="e">
        <f t="shared" si="0"/>
        <v>#VALUE!</v>
      </c>
      <c r="G25" s="5">
        <f t="shared" si="1"/>
        <v>32509</v>
      </c>
      <c r="H25" s="5">
        <f t="shared" si="2"/>
        <v>33239</v>
      </c>
      <c r="I25" s="5">
        <f t="shared" si="3"/>
        <v>33970</v>
      </c>
      <c r="J25" s="5">
        <f t="shared" si="4"/>
        <v>34700</v>
      </c>
      <c r="K25" s="6">
        <f t="shared" si="5"/>
      </c>
      <c r="L25" s="7"/>
      <c r="M25" s="7"/>
      <c r="N25" s="9"/>
    </row>
    <row r="26" spans="1:14" ht="15.75">
      <c r="A26" s="8">
        <v>17</v>
      </c>
      <c r="B26" s="7"/>
      <c r="C26" s="20"/>
      <c r="D26" s="20"/>
      <c r="E26" s="21"/>
      <c r="F26" s="5" t="e">
        <f t="shared" si="0"/>
        <v>#VALUE!</v>
      </c>
      <c r="G26" s="5">
        <f t="shared" si="1"/>
        <v>32509</v>
      </c>
      <c r="H26" s="5">
        <f t="shared" si="2"/>
        <v>33239</v>
      </c>
      <c r="I26" s="5">
        <f t="shared" si="3"/>
        <v>33970</v>
      </c>
      <c r="J26" s="5">
        <f t="shared" si="4"/>
        <v>34700</v>
      </c>
      <c r="K26" s="6">
        <f t="shared" si="5"/>
      </c>
      <c r="L26" s="7"/>
      <c r="M26" s="7"/>
      <c r="N26" s="9"/>
    </row>
    <row r="27" spans="1:14" ht="15.75">
      <c r="A27" s="8">
        <v>18</v>
      </c>
      <c r="B27" s="7"/>
      <c r="C27" s="20"/>
      <c r="D27" s="20"/>
      <c r="E27" s="21"/>
      <c r="F27" s="5" t="e">
        <f t="shared" si="0"/>
        <v>#VALUE!</v>
      </c>
      <c r="G27" s="5">
        <f t="shared" si="1"/>
        <v>32509</v>
      </c>
      <c r="H27" s="5">
        <f t="shared" si="2"/>
        <v>33239</v>
      </c>
      <c r="I27" s="5">
        <f t="shared" si="3"/>
        <v>33970</v>
      </c>
      <c r="J27" s="5">
        <f t="shared" si="4"/>
        <v>34700</v>
      </c>
      <c r="K27" s="6">
        <f t="shared" si="5"/>
      </c>
      <c r="L27" s="7"/>
      <c r="M27" s="7"/>
      <c r="N27" s="9"/>
    </row>
    <row r="28" spans="1:14" ht="15.75">
      <c r="A28" s="8">
        <v>19</v>
      </c>
      <c r="B28" s="7"/>
      <c r="C28" s="20"/>
      <c r="D28" s="20"/>
      <c r="E28" s="21"/>
      <c r="F28" s="5" t="e">
        <f t="shared" si="0"/>
        <v>#VALUE!</v>
      </c>
      <c r="G28" s="5">
        <f t="shared" si="1"/>
        <v>32509</v>
      </c>
      <c r="H28" s="5">
        <f t="shared" si="2"/>
        <v>33239</v>
      </c>
      <c r="I28" s="5">
        <f t="shared" si="3"/>
        <v>33970</v>
      </c>
      <c r="J28" s="5">
        <f t="shared" si="4"/>
        <v>34700</v>
      </c>
      <c r="K28" s="6">
        <f t="shared" si="5"/>
      </c>
      <c r="L28" s="7"/>
      <c r="M28" s="7"/>
      <c r="N28" s="9"/>
    </row>
    <row r="29" spans="1:14" ht="16.5" thickBot="1">
      <c r="A29" s="10">
        <v>20</v>
      </c>
      <c r="B29" s="11"/>
      <c r="C29" s="35"/>
      <c r="D29" s="35"/>
      <c r="E29" s="36"/>
      <c r="F29" s="12" t="e">
        <f t="shared" si="0"/>
        <v>#VALUE!</v>
      </c>
      <c r="G29" s="12">
        <f t="shared" si="1"/>
        <v>32509</v>
      </c>
      <c r="H29" s="12">
        <f t="shared" si="2"/>
        <v>33239</v>
      </c>
      <c r="I29" s="12">
        <f t="shared" si="3"/>
        <v>33970</v>
      </c>
      <c r="J29" s="12">
        <f t="shared" si="4"/>
        <v>34700</v>
      </c>
      <c r="K29" s="13">
        <f t="shared" si="5"/>
      </c>
      <c r="L29" s="11"/>
      <c r="M29" s="11"/>
      <c r="N29" s="14"/>
    </row>
    <row r="30" ht="8.25" customHeight="1"/>
    <row r="31" ht="15">
      <c r="A31" s="1" t="s">
        <v>13</v>
      </c>
    </row>
    <row r="32" ht="15">
      <c r="A32" s="1" t="s">
        <v>14</v>
      </c>
    </row>
    <row r="34" spans="2:14" ht="21.75" customHeight="1">
      <c r="B34" s="19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2:14" ht="15">
      <c r="B35" s="18" t="s">
        <v>15</v>
      </c>
      <c r="E35" s="49" t="s">
        <v>16</v>
      </c>
      <c r="F35" s="49"/>
      <c r="G35" s="49"/>
      <c r="H35" s="49"/>
      <c r="I35" s="49"/>
      <c r="J35" s="49"/>
      <c r="K35" s="49"/>
      <c r="L35" s="49"/>
      <c r="M35" s="49"/>
      <c r="N35" s="49"/>
    </row>
  </sheetData>
  <sheetProtection sheet="1" objects="1" scenarios="1"/>
  <mergeCells count="12">
    <mergeCell ref="E35:N35"/>
    <mergeCell ref="E34:N34"/>
    <mergeCell ref="D5:L5"/>
    <mergeCell ref="D4:L4"/>
    <mergeCell ref="D3:N3"/>
    <mergeCell ref="D6:N6"/>
    <mergeCell ref="A1:N1"/>
    <mergeCell ref="A8:N8"/>
    <mergeCell ref="A3:C3"/>
    <mergeCell ref="A4:C4"/>
    <mergeCell ref="A5:C5"/>
    <mergeCell ref="A6:C6"/>
  </mergeCells>
  <printOptions/>
  <pageMargins left="0.34" right="0.5" top="0.51" bottom="0.46" header="0.13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Borsari</dc:creator>
  <cp:keywords/>
  <dc:description/>
  <cp:lastModifiedBy>Presidente </cp:lastModifiedBy>
  <cp:lastPrinted>2004-10-27T22:28:33Z</cp:lastPrinted>
  <dcterms:created xsi:type="dcterms:W3CDTF">2004-10-27T21:21:52Z</dcterms:created>
  <dcterms:modified xsi:type="dcterms:W3CDTF">2005-01-19T17:39:50Z</dcterms:modified>
  <cp:category/>
  <cp:version/>
  <cp:contentType/>
  <cp:contentStatus/>
</cp:coreProperties>
</file>